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4845" windowHeight="12330" tabRatio="725" firstSheet="1" activeTab="1"/>
  </bookViews>
  <sheets>
    <sheet name="B_KL" sheetId="12" state="hidden" r:id="rId1"/>
    <sheet name="Startplan" sheetId="25" r:id="rId2"/>
  </sheets>
  <calcPr calcId="145621" concurrentCalc="0"/>
</workbook>
</file>

<file path=xl/calcChain.xml><?xml version="1.0" encoding="utf-8"?>
<calcChain xmlns="http://schemas.openxmlformats.org/spreadsheetml/2006/main">
  <c r="E51" i="12" l="1"/>
  <c r="C51" i="12"/>
  <c r="E50" i="12"/>
  <c r="C50" i="12"/>
  <c r="E49" i="12"/>
  <c r="C49" i="12"/>
  <c r="E48" i="12"/>
  <c r="C48" i="12"/>
  <c r="E47" i="12"/>
  <c r="C47" i="12"/>
  <c r="E46" i="12"/>
  <c r="C46" i="12"/>
  <c r="E45" i="12"/>
  <c r="C45" i="12"/>
  <c r="E44" i="12"/>
  <c r="C44" i="12"/>
  <c r="E43" i="12"/>
  <c r="C43" i="12"/>
  <c r="E42" i="12"/>
  <c r="C42" i="12"/>
  <c r="E41" i="12"/>
  <c r="C41" i="12"/>
  <c r="E40" i="12"/>
  <c r="C40" i="12"/>
  <c r="E39" i="12"/>
  <c r="C39" i="12"/>
  <c r="E38" i="12"/>
  <c r="C38" i="12"/>
  <c r="E37" i="12"/>
  <c r="C37" i="12"/>
  <c r="E34" i="12"/>
  <c r="C34" i="12"/>
  <c r="E33" i="12"/>
  <c r="C33" i="12"/>
  <c r="E32" i="12"/>
  <c r="C32" i="12"/>
  <c r="E31" i="12"/>
  <c r="C31" i="12"/>
  <c r="E30" i="12"/>
  <c r="C30" i="12"/>
  <c r="E29" i="12"/>
  <c r="C29" i="12"/>
  <c r="E28" i="12"/>
  <c r="C28" i="12"/>
  <c r="E27" i="12"/>
  <c r="C27" i="12"/>
  <c r="E26" i="12"/>
  <c r="C26" i="12"/>
  <c r="E25" i="12"/>
  <c r="C25" i="12"/>
  <c r="E24" i="12"/>
  <c r="C24" i="12"/>
  <c r="E23" i="12"/>
  <c r="C23" i="12"/>
  <c r="L14" i="12"/>
  <c r="K14" i="12"/>
  <c r="J14" i="12"/>
  <c r="I14" i="12"/>
  <c r="H14" i="12"/>
  <c r="G14" i="12"/>
  <c r="F14" i="12"/>
  <c r="E14" i="12"/>
  <c r="L11" i="12"/>
  <c r="K11" i="12"/>
  <c r="J11" i="12"/>
  <c r="I11" i="12"/>
  <c r="H11" i="12"/>
  <c r="G11" i="12"/>
  <c r="F11" i="12"/>
  <c r="E11" i="12"/>
  <c r="L12" i="12"/>
  <c r="K12" i="12"/>
  <c r="J12" i="12"/>
  <c r="I12" i="12"/>
  <c r="H12" i="12"/>
  <c r="G12" i="12"/>
  <c r="F12" i="12"/>
  <c r="E12" i="12"/>
  <c r="L13" i="12"/>
  <c r="K13" i="12"/>
  <c r="J13" i="12"/>
  <c r="I13" i="12"/>
  <c r="H13" i="12"/>
  <c r="G13" i="12"/>
  <c r="F13" i="12"/>
  <c r="E13" i="12"/>
  <c r="L16" i="12"/>
  <c r="K16" i="12"/>
  <c r="J16" i="12"/>
  <c r="I16" i="12"/>
  <c r="H16" i="12"/>
  <c r="G16" i="12"/>
  <c r="F16" i="12"/>
  <c r="E16" i="12"/>
  <c r="L15" i="12"/>
  <c r="K15" i="12"/>
  <c r="J15" i="12"/>
  <c r="I15" i="12"/>
  <c r="H15" i="12"/>
  <c r="G15" i="12"/>
  <c r="F15" i="12"/>
  <c r="E15" i="12"/>
  <c r="L3" i="12"/>
</calcChain>
</file>

<file path=xl/sharedStrings.xml><?xml version="1.0" encoding="utf-8"?>
<sst xmlns="http://schemas.openxmlformats.org/spreadsheetml/2006/main" count="49" uniqueCount="36">
  <si>
    <t>Punkterunde  -  Kegeln</t>
  </si>
  <si>
    <t>Stand:</t>
  </si>
  <si>
    <t>Die Tabellen u. Ergebnisse sind als Schnellinfo gedacht, für die Tabellenstände zeichent der Fachwart / Spielleiter verantwortlich.</t>
  </si>
  <si>
    <t>Mon</t>
  </si>
  <si>
    <t>Spl</t>
  </si>
  <si>
    <t>Pl</t>
  </si>
  <si>
    <t xml:space="preserve">Tabelle </t>
  </si>
  <si>
    <t>Spl.</t>
  </si>
  <si>
    <t xml:space="preserve">    Punkte</t>
  </si>
  <si>
    <t xml:space="preserve">    Hilfspunkte</t>
  </si>
  <si>
    <t xml:space="preserve">             Holz</t>
  </si>
  <si>
    <t>Hinrunde</t>
  </si>
  <si>
    <t>Spl.-Tag</t>
  </si>
  <si>
    <t>Jan</t>
  </si>
  <si>
    <t>Feb</t>
  </si>
  <si>
    <t>Mrz</t>
  </si>
  <si>
    <t>Apr</t>
  </si>
  <si>
    <t>Mai</t>
  </si>
  <si>
    <t>Jun</t>
  </si>
  <si>
    <t>Jul</t>
  </si>
  <si>
    <t>u.</t>
  </si>
  <si>
    <t>Aug</t>
  </si>
  <si>
    <t>Sep</t>
  </si>
  <si>
    <t>Okt</t>
  </si>
  <si>
    <t>Nov</t>
  </si>
  <si>
    <t>Betriebssportkreisverbände:          Duisburg  -  Mülheim  -  Essen</t>
  </si>
  <si>
    <t xml:space="preserve"> B - Klasse</t>
  </si>
  <si>
    <t xml:space="preserve"> </t>
  </si>
  <si>
    <t>Wertung: 4 X 120  Kugeln komb.  (auf 2 - Bahnanlagen  4 X 60 Kugeln komb.)      Hilfspunkteverteilung nach DKB Regeln)</t>
  </si>
  <si>
    <t>xxx</t>
  </si>
  <si>
    <t>Holz</t>
  </si>
  <si>
    <t>Starter</t>
  </si>
  <si>
    <t>Start Zeit</t>
  </si>
  <si>
    <t>Block</t>
  </si>
  <si>
    <t xml:space="preserve">   Bahn:</t>
  </si>
  <si>
    <t>Startzeiten Paarkampfturnier in der Sportschule Wedau am 03.10.2017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</si>
</sst>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\-??\ [$€-1]_-"/>
  </numFmts>
  <fonts count="42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color indexed="16"/>
      <name val="Arial"/>
      <family val="2"/>
      <charset val="204"/>
    </font>
    <font>
      <sz val="8"/>
      <color indexed="16"/>
      <name val="Arial"/>
      <family val="2"/>
      <charset val="204"/>
    </font>
    <font>
      <b/>
      <sz val="14"/>
      <name val="Arial"/>
      <family val="2"/>
      <charset val="204"/>
    </font>
    <font>
      <sz val="12"/>
      <color indexed="16"/>
      <name val="Arial"/>
      <family val="2"/>
      <charset val="204"/>
    </font>
    <font>
      <b/>
      <u/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u/>
      <sz val="8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u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theme="3" tint="0.39997558519241921"/>
      <name val="Arial"/>
      <family val="2"/>
    </font>
    <font>
      <b/>
      <sz val="8"/>
      <color theme="3" tint="0.39997558519241921"/>
      <name val="Times New Roman"/>
      <family val="1"/>
    </font>
    <font>
      <b/>
      <sz val="8"/>
      <color rgb="FF92D050"/>
      <name val="Times New Roman"/>
      <family val="1"/>
    </font>
    <font>
      <b/>
      <sz val="8"/>
      <color theme="9" tint="0.39997558519241921"/>
      <name val="Times New Roman"/>
      <family val="1"/>
    </font>
    <font>
      <sz val="7"/>
      <name val="Times New Roman"/>
      <family val="1"/>
    </font>
    <font>
      <sz val="8"/>
      <color theme="3" tint="0.39997558519241921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7030A0"/>
      <name val="Arial"/>
      <family val="2"/>
    </font>
    <font>
      <b/>
      <sz val="8"/>
      <color rgb="FF7030A0"/>
      <name val="Times New Roman"/>
      <family val="1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92D05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7"/>
      <name val="Arial"/>
      <family val="2"/>
      <charset val="204"/>
    </font>
    <font>
      <sz val="7"/>
      <color theme="3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7" fillId="0" borderId="0" applyFill="0" applyBorder="0" applyAlignment="0" applyProtection="0"/>
    <xf numFmtId="0" fontId="1" fillId="0" borderId="0"/>
  </cellStyleXfs>
  <cellXfs count="157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3" fillId="2" borderId="0" xfId="0" applyFont="1" applyFill="1" applyBorder="1"/>
    <xf numFmtId="0" fontId="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14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0" fillId="0" borderId="0" xfId="0" applyFont="1"/>
    <xf numFmtId="49" fontId="0" fillId="0" borderId="6" xfId="0" applyNumberFormat="1" applyFont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4" fillId="2" borderId="1" xfId="0" applyFont="1" applyFill="1" applyBorder="1"/>
    <xf numFmtId="14" fontId="0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2" borderId="3" xfId="0" applyFont="1" applyFill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3" fillId="3" borderId="1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20" fontId="18" fillId="0" borderId="13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20" fontId="18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9" fillId="0" borderId="15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 wrapText="1"/>
    </xf>
    <xf numFmtId="1" fontId="35" fillId="0" borderId="13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8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123825</xdr:rowOff>
    </xdr:from>
    <xdr:to>
      <xdr:col>2</xdr:col>
      <xdr:colOff>542925</xdr:colOff>
      <xdr:row>14</xdr:row>
      <xdr:rowOff>47625</xdr:rowOff>
    </xdr:to>
    <xdr:pic>
      <xdr:nvPicPr>
        <xdr:cNvPr id="12560" name="Picture 3" descr="kegeln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90725"/>
          <a:ext cx="628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showRowColHeaders="0" zoomScale="125" zoomScaleNormal="125" zoomScaleSheetLayoutView="100" workbookViewId="0">
      <selection activeCell="D21" sqref="D21"/>
    </sheetView>
  </sheetViews>
  <sheetFormatPr baseColWidth="10" defaultRowHeight="12.75" x14ac:dyDescent="0.2"/>
  <cols>
    <col min="1" max="1" width="4.140625" style="1" customWidth="1"/>
    <col min="2" max="2" width="4.140625" style="2" customWidth="1"/>
    <col min="3" max="3" width="16.85546875" style="1" customWidth="1"/>
    <col min="4" max="4" width="2.140625" style="1" customWidth="1"/>
    <col min="5" max="5" width="16.85546875" style="1" customWidth="1"/>
    <col min="6" max="6" width="2.7109375" style="1" customWidth="1"/>
    <col min="7" max="7" width="3.42578125" style="3" customWidth="1"/>
    <col min="8" max="8" width="3.42578125" style="2" customWidth="1"/>
    <col min="9" max="9" width="4.7109375" style="3" customWidth="1"/>
    <col min="10" max="10" width="4.7109375" style="2" customWidth="1"/>
    <col min="11" max="11" width="6.7109375" style="3" customWidth="1"/>
    <col min="12" max="12" width="6.7109375" style="2" customWidth="1"/>
    <col min="13" max="13" width="1.28515625" style="1" customWidth="1"/>
    <col min="14" max="14" width="6.85546875" style="2" customWidth="1"/>
    <col min="15" max="15" width="1" style="1" customWidth="1"/>
    <col min="16" max="16" width="1.140625" style="1" customWidth="1"/>
    <col min="17" max="18" width="11.42578125" customWidth="1"/>
    <col min="19" max="16384" width="11.42578125" style="1"/>
  </cols>
  <sheetData>
    <row r="1" spans="1:14" ht="19.5" customHeight="1" x14ac:dyDescent="0.25">
      <c r="A1" s="4" t="s">
        <v>25</v>
      </c>
      <c r="D1" s="4"/>
      <c r="F1" s="5"/>
      <c r="J1" s="4"/>
      <c r="K1" s="6"/>
      <c r="L1" s="7"/>
    </row>
    <row r="2" spans="1:14" ht="10.5" customHeight="1" x14ac:dyDescent="0.2">
      <c r="B2" s="7"/>
      <c r="C2" s="5"/>
      <c r="D2" s="5"/>
      <c r="E2" s="5"/>
      <c r="F2" s="5"/>
      <c r="G2" s="6"/>
      <c r="H2" s="7"/>
      <c r="I2" s="6"/>
      <c r="J2" s="7"/>
      <c r="K2" s="6"/>
      <c r="L2" s="7"/>
    </row>
    <row r="3" spans="1:14" ht="18" customHeight="1" x14ac:dyDescent="0.25">
      <c r="A3" s="8" t="s">
        <v>0</v>
      </c>
      <c r="B3" s="9"/>
      <c r="D3" s="8"/>
      <c r="E3" s="10">
        <v>2016</v>
      </c>
      <c r="I3" s="4" t="s">
        <v>1</v>
      </c>
      <c r="L3" s="150">
        <f ca="1">TODAY()</f>
        <v>42972</v>
      </c>
      <c r="M3" s="150"/>
      <c r="N3" s="150"/>
    </row>
    <row r="4" spans="1:14" ht="18" customHeight="1" x14ac:dyDescent="0.25">
      <c r="A4" s="12"/>
      <c r="B4" s="13"/>
      <c r="C4" s="14"/>
      <c r="D4" s="12"/>
      <c r="E4" s="14"/>
      <c r="F4" s="14"/>
      <c r="G4" s="15"/>
      <c r="H4" s="16"/>
      <c r="I4" s="17"/>
      <c r="J4" s="16"/>
      <c r="K4" s="15"/>
      <c r="L4" s="18"/>
      <c r="M4" s="14"/>
      <c r="N4" s="19"/>
    </row>
    <row r="5" spans="1:14" ht="17.25" customHeight="1" x14ac:dyDescent="0.25">
      <c r="A5" s="20" t="s">
        <v>2</v>
      </c>
      <c r="B5" s="7"/>
      <c r="C5" s="5"/>
      <c r="D5" s="5"/>
      <c r="E5" s="5"/>
      <c r="F5" s="5"/>
      <c r="G5" s="6"/>
      <c r="H5" s="7"/>
      <c r="I5" s="6"/>
      <c r="J5" s="4"/>
      <c r="K5" s="21"/>
      <c r="L5" s="11"/>
      <c r="N5" s="22"/>
    </row>
    <row r="6" spans="1:14" ht="17.25" customHeight="1" x14ac:dyDescent="0.2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N6" s="22"/>
    </row>
    <row r="7" spans="1:14" ht="6" customHeight="1" x14ac:dyDescent="0.2">
      <c r="A7" s="23"/>
      <c r="B7" s="24"/>
      <c r="C7" s="14"/>
      <c r="D7" s="14"/>
      <c r="E7" s="14"/>
      <c r="F7" s="14"/>
      <c r="G7" s="15"/>
      <c r="H7" s="16"/>
      <c r="I7" s="15"/>
      <c r="J7" s="25"/>
      <c r="K7" s="15"/>
      <c r="L7" s="26"/>
      <c r="M7" s="14"/>
      <c r="N7" s="27"/>
    </row>
    <row r="8" spans="1:14" ht="16.5" customHeight="1" x14ac:dyDescent="0.2">
      <c r="B8" s="28"/>
      <c r="C8" s="29"/>
      <c r="D8" s="30"/>
      <c r="E8" s="20"/>
      <c r="F8" s="30"/>
      <c r="G8" s="31"/>
      <c r="H8" s="28"/>
      <c r="I8" s="31"/>
      <c r="J8" s="28"/>
      <c r="K8" s="31"/>
      <c r="L8" s="28"/>
    </row>
    <row r="9" spans="1:14" ht="12.6" customHeight="1" x14ac:dyDescent="0.2">
      <c r="A9" s="77" t="s">
        <v>3</v>
      </c>
      <c r="B9" s="75" t="s">
        <v>4</v>
      </c>
      <c r="C9" s="76" t="s">
        <v>26</v>
      </c>
      <c r="D9" s="77" t="s">
        <v>5</v>
      </c>
      <c r="E9" s="78" t="s">
        <v>6</v>
      </c>
      <c r="F9" s="79" t="s">
        <v>7</v>
      </c>
      <c r="G9" s="151" t="s">
        <v>8</v>
      </c>
      <c r="H9" s="151"/>
      <c r="I9" s="151" t="s">
        <v>9</v>
      </c>
      <c r="J9" s="151"/>
      <c r="K9" s="80" t="s">
        <v>10</v>
      </c>
      <c r="L9" s="80"/>
    </row>
    <row r="10" spans="1:14" ht="12.6" customHeight="1" x14ac:dyDescent="0.2">
      <c r="B10" s="28"/>
      <c r="C10" s="32"/>
      <c r="D10" s="33"/>
      <c r="E10" s="32"/>
      <c r="F10" s="34"/>
      <c r="G10" s="35"/>
      <c r="H10" s="35"/>
      <c r="I10" s="35"/>
      <c r="J10" s="35"/>
      <c r="K10" s="35"/>
      <c r="L10" s="35"/>
    </row>
    <row r="11" spans="1:14" ht="12.6" customHeight="1" x14ac:dyDescent="0.2">
      <c r="B11" s="28"/>
      <c r="D11" s="2">
        <v>1</v>
      </c>
      <c r="E11" s="36" t="str">
        <f>$E$20</f>
        <v>xxx</v>
      </c>
      <c r="F11" s="37">
        <f t="shared" ref="F11:F16" si="0">(G11+H11)/3</f>
        <v>0</v>
      </c>
      <c r="G11" s="38">
        <f>SUM($H$20,$G$25,$G$27,$H$31,$G$32,$G$37,$H$42,$H$44,$G$48,$H$49)</f>
        <v>0</v>
      </c>
      <c r="H11" s="38">
        <f>SUM($G$20,$H$25,$H$27,$G$31,$H$32,$H$37,$G$42,$G$44,$H$48,$G$49)</f>
        <v>0</v>
      </c>
      <c r="I11" s="38">
        <f>SUM($J$20,$I$25,$I$27,$J$31,$I$32,$I$37,$J$42,$J$44,$I$48,$J$49)</f>
        <v>0</v>
      </c>
      <c r="J11" s="38">
        <f>SUM($I$20,$J$25,$J$27,$I$31,$J$32,$J$37,$I$42,$I$44,$J$48,$I$49)</f>
        <v>0</v>
      </c>
      <c r="K11" s="38">
        <f>SUM($L$20,$K$25,$K$27,$L$31,$K$32,$K$37,$L$42,$L$44,$K$48,$L$49)</f>
        <v>0</v>
      </c>
      <c r="L11" s="39">
        <f>SUM($K$20,$L$25,$L$27,$K$31,$L$32,$L$37,$K$42,$K$44,$L$48,$K$49)</f>
        <v>0</v>
      </c>
    </row>
    <row r="12" spans="1:14" ht="12.6" customHeight="1" x14ac:dyDescent="0.2">
      <c r="B12" s="28"/>
      <c r="D12" s="2">
        <v>2</v>
      </c>
      <c r="E12" s="36" t="str">
        <f>$C$21</f>
        <v>xxx</v>
      </c>
      <c r="F12" s="37">
        <f t="shared" si="0"/>
        <v>0</v>
      </c>
      <c r="G12" s="38">
        <f>SUM($G$21,$H$25,$G$26,$H$30,$G$34,$H$38,$G$42,$H$43,$G$47,$H$51)</f>
        <v>0</v>
      </c>
      <c r="H12" s="38">
        <f>SUM($H$21,$G$25,$H$26,$G$30,$H$34,$G$38,$H$42,$G$43,$H$47,$G$51)</f>
        <v>0</v>
      </c>
      <c r="I12" s="38">
        <f>SUM($I$21,$J$25,$I$26,$J$30,$I$34,$J$38,$I$42,$J$43,$I$47,$J$51)</f>
        <v>0</v>
      </c>
      <c r="J12" s="38">
        <f>SUM($J$21,$I$25,$J$26,$I$30,$J$34,$I$38,$J$42,$I$43,$J$47,$I$51)</f>
        <v>0</v>
      </c>
      <c r="K12" s="38">
        <f>SUM($K$21,$L$25,$K$26,$L$30,$K$34,$L$38,$K$42,$L$43,$K$47,$L$51)</f>
        <v>0</v>
      </c>
      <c r="L12" s="39">
        <f>SUM($L$21,$K$25,$L$26,$K$30,$L$34,$K$38,$L$42,$K$43,$L$47,$K$51)</f>
        <v>0</v>
      </c>
    </row>
    <row r="13" spans="1:14" ht="12.6" customHeight="1" x14ac:dyDescent="0.2">
      <c r="B13" s="28"/>
      <c r="D13" s="2">
        <v>3</v>
      </c>
      <c r="E13" s="36" t="str">
        <f>$C$20</f>
        <v>xxx</v>
      </c>
      <c r="F13" s="37">
        <f t="shared" si="0"/>
        <v>0</v>
      </c>
      <c r="G13" s="38">
        <f>SUM(G$20,H$24,H$28,G$29,H$34,H$37,G$41,G$45,H$46,G$51)</f>
        <v>0</v>
      </c>
      <c r="H13" s="38">
        <f>SUM($H$20,$G$24,$G$28,$H$29,$G$34,$G$37,$H$41,$H$45,$G$46,$H$51)</f>
        <v>0</v>
      </c>
      <c r="I13" s="38">
        <f>SUM($I$20,$J$24,$J$28,$I$29,$J$34,$J$37,$I$41,$I$45,$J$46,$I$51)</f>
        <v>0</v>
      </c>
      <c r="J13" s="38">
        <f>SUM($J$20,$I$24,$I$28,$J$29,$I$34,$I$37,$J$41,$J$45,$I$46,$J$51)</f>
        <v>0</v>
      </c>
      <c r="K13" s="38">
        <f>SUM($K$20,$L$24,$L$28,$K$29,$L$34,$L$37,$K$41,$K$45,$L$46,$K$51)</f>
        <v>0</v>
      </c>
      <c r="L13" s="39">
        <f>SUM($L$20,$K$24,$K$28,$L$29,$K$34,$K$37,$L$41,$L$45,$K$46,$L$51)</f>
        <v>0</v>
      </c>
    </row>
    <row r="14" spans="1:14" ht="12.6" customHeight="1" x14ac:dyDescent="0.2">
      <c r="B14" s="28"/>
      <c r="D14" s="2">
        <v>4</v>
      </c>
      <c r="E14" s="36" t="str">
        <f>$E$21</f>
        <v>xxx</v>
      </c>
      <c r="F14" s="37">
        <f t="shared" si="0"/>
        <v>0</v>
      </c>
      <c r="G14" s="38">
        <f>SUM($H$21,$G$23,$H$27,$H$29,$G$33,$G$38,$H$40,$G$44,$G$46,$H$50)</f>
        <v>0</v>
      </c>
      <c r="H14" s="38">
        <f>SUM($G$21,$H$23,$G$27,$G$29,$H$33,$H$38,$G$40,$H$44,$H$46,$G$50)</f>
        <v>0</v>
      </c>
      <c r="I14" s="38">
        <f>SUM($J$21,$I$23,$J$27,$J$29,$I$33,$I$38,$J$40,$I$44,$I$46,$J$50)</f>
        <v>0</v>
      </c>
      <c r="J14" s="38">
        <f>SUM($I$21,$J$23,$I$27,$I$29,$J$33,$J$38,$I$40,$J$44,$J$46,$I$50)</f>
        <v>0</v>
      </c>
      <c r="K14" s="38">
        <f>SUM($L$21,$K$23,$L$27,$L$29,$K$33,$K$38,$L$40,$K$44,$K$46,$L$50)</f>
        <v>0</v>
      </c>
      <c r="L14" s="39">
        <f>SUM($K$21,$L$23,$K$27,$K$29,$L$33,$L$38,$K$40,$L$44,$L$46,$K$50)</f>
        <v>0</v>
      </c>
    </row>
    <row r="15" spans="1:14" ht="12.6" customHeight="1" x14ac:dyDescent="0.2">
      <c r="B15" s="28"/>
      <c r="D15" s="75">
        <v>5</v>
      </c>
      <c r="E15" s="36" t="str">
        <f>$C$22</f>
        <v>xxx</v>
      </c>
      <c r="F15" s="37">
        <f t="shared" si="0"/>
        <v>0</v>
      </c>
      <c r="G15" s="38">
        <f>SUM($G$22,$H$23,$G$28,$G$30,$H$32,$H$39,$G$40,$H$45,$H$47,$G$49)</f>
        <v>0</v>
      </c>
      <c r="H15" s="38">
        <f>SUM($H$22,$G$23,$H$28,$H$30,$G$32,$G$39,$H$40,$G$45,$G$47,$H$49)</f>
        <v>0</v>
      </c>
      <c r="I15" s="38">
        <f>SUM($I$22,$J$23,$I$28,$I$30,$J$32,$J$39,$I$40,$J$45,$J$47,$I$49)</f>
        <v>0</v>
      </c>
      <c r="J15" s="38">
        <f>SUM($J$22,$I$23,$J$28,$J$30,$I$32,$I$39,$J$40,$I$45,$I$47,$J$49)</f>
        <v>0</v>
      </c>
      <c r="K15" s="38">
        <f>SUM($K$22,$L$23,$K$28,$K$30,$L$32,$L$39,$K$40,$L$45,$L$47,$K$49)</f>
        <v>0</v>
      </c>
      <c r="L15" s="39">
        <f>SUM($L$22,$K$23,$L$28,$L$30,$K$32,$K$39,$L$40,$K$45,$K$47,$L$49)</f>
        <v>0</v>
      </c>
    </row>
    <row r="16" spans="1:14" ht="12.6" customHeight="1" x14ac:dyDescent="0.2">
      <c r="B16" s="28"/>
      <c r="D16" s="75">
        <v>6</v>
      </c>
      <c r="E16" s="36" t="str">
        <f>$E$22</f>
        <v>xxx</v>
      </c>
      <c r="F16" s="37">
        <f t="shared" si="0"/>
        <v>0</v>
      </c>
      <c r="G16" s="38">
        <f>SUM($H$22,$G$24,$H$26,$G$31,$H$33,$G$39,$H$41,$G$43,$H$48,$G$50)</f>
        <v>0</v>
      </c>
      <c r="H16" s="38">
        <f>SUM($G$22,$H$24,$G$26,$H$31,$G$33,$H$39,$G$41,$H$43,$G$48,$H$50)</f>
        <v>0</v>
      </c>
      <c r="I16" s="38">
        <f>SUM($J$22,$I$24,$J$26,$I$31,$J$33,$I$39,$J$41,$I$43,$J$48,$I$50)</f>
        <v>0</v>
      </c>
      <c r="J16" s="38">
        <f>SUM($I$22,$J$24,$I$26,$J$31,$I$33,$J$39,$I$41,$J$43,$I$48,$J$50)</f>
        <v>0</v>
      </c>
      <c r="K16" s="38">
        <f>SUM($L$22,$K$24,$L$26,$K$31,$L$33,$K$39,$L$41,$K$43,$L$48,$K$50)</f>
        <v>0</v>
      </c>
      <c r="L16" s="39">
        <f>SUM($K$22,$L$24,$K$26,$L$31,$K$33,$L$39,$K$41,$L$43,$K$48,$L$50)</f>
        <v>0</v>
      </c>
    </row>
    <row r="17" spans="1:15" ht="7.5" customHeight="1" x14ac:dyDescent="0.2">
      <c r="A17" s="14"/>
      <c r="B17" s="40"/>
      <c r="C17" s="15"/>
      <c r="D17" s="14"/>
      <c r="E17" s="41"/>
      <c r="F17" s="42"/>
      <c r="G17" s="43"/>
      <c r="H17" s="43"/>
      <c r="I17" s="43"/>
      <c r="J17" s="43"/>
      <c r="K17" s="43"/>
      <c r="L17" s="43"/>
      <c r="M17" s="14"/>
      <c r="N17" s="16"/>
    </row>
    <row r="18" spans="1:15" ht="12.75" customHeight="1" x14ac:dyDescent="0.2">
      <c r="B18" s="28"/>
      <c r="C18" s="29"/>
      <c r="D18" s="30"/>
      <c r="E18" s="20"/>
      <c r="F18" s="30"/>
      <c r="G18" s="31"/>
      <c r="H18" s="28"/>
      <c r="I18" s="31"/>
      <c r="J18" s="28"/>
      <c r="K18" s="31"/>
      <c r="L18" s="28"/>
    </row>
    <row r="19" spans="1:15" ht="12" customHeight="1" x14ac:dyDescent="0.2">
      <c r="B19" s="28"/>
      <c r="C19" s="44" t="s">
        <v>11</v>
      </c>
      <c r="D19" s="30"/>
      <c r="E19" s="20"/>
      <c r="F19" s="30"/>
      <c r="G19" s="31"/>
      <c r="H19" s="28"/>
      <c r="I19" s="31"/>
      <c r="J19" s="28"/>
      <c r="K19" s="31"/>
      <c r="L19" s="28"/>
      <c r="N19" s="42" t="s">
        <v>12</v>
      </c>
    </row>
    <row r="20" spans="1:15" ht="15" customHeight="1" x14ac:dyDescent="0.2">
      <c r="A20" s="81"/>
      <c r="B20" s="46">
        <v>1</v>
      </c>
      <c r="C20" s="47" t="s">
        <v>29</v>
      </c>
      <c r="D20" s="48"/>
      <c r="E20" s="49" t="s">
        <v>29</v>
      </c>
      <c r="F20" s="50"/>
      <c r="G20" s="46"/>
      <c r="H20" s="50"/>
      <c r="I20" s="51"/>
      <c r="J20" s="50"/>
      <c r="K20" s="46"/>
      <c r="L20" s="50"/>
      <c r="M20"/>
      <c r="N20" s="53"/>
      <c r="O20" s="52"/>
    </row>
    <row r="21" spans="1:15" ht="15" customHeight="1" x14ac:dyDescent="0.2">
      <c r="A21" s="55" t="s">
        <v>13</v>
      </c>
      <c r="B21" s="56">
        <v>2</v>
      </c>
      <c r="C21" s="57" t="s">
        <v>29</v>
      </c>
      <c r="D21" s="54"/>
      <c r="E21" s="36" t="s">
        <v>29</v>
      </c>
      <c r="F21" s="58"/>
      <c r="G21" s="56"/>
      <c r="H21" s="58"/>
      <c r="I21" s="59"/>
      <c r="J21" s="58"/>
      <c r="K21" s="56"/>
      <c r="L21" s="58"/>
      <c r="M21" s="52"/>
      <c r="N21" s="60"/>
      <c r="O21" s="52"/>
    </row>
    <row r="22" spans="1:15" ht="15" customHeight="1" x14ac:dyDescent="0.2">
      <c r="A22" s="61"/>
      <c r="B22" s="62">
        <v>3</v>
      </c>
      <c r="C22" s="63" t="s">
        <v>29</v>
      </c>
      <c r="D22" s="64"/>
      <c r="E22" s="65" t="s">
        <v>29</v>
      </c>
      <c r="F22" s="66"/>
      <c r="G22" s="62"/>
      <c r="H22" s="66"/>
      <c r="I22" s="67"/>
      <c r="J22" s="66"/>
      <c r="K22" s="62"/>
      <c r="L22" s="66"/>
      <c r="M22" s="52"/>
      <c r="N22" s="68"/>
      <c r="O22" s="52"/>
    </row>
    <row r="23" spans="1:15" ht="15" customHeight="1" x14ac:dyDescent="0.2">
      <c r="A23" s="55"/>
      <c r="B23" s="58">
        <v>4</v>
      </c>
      <c r="C23" s="36" t="str">
        <f>$E$21</f>
        <v>xxx</v>
      </c>
      <c r="D23" s="54"/>
      <c r="E23" s="36" t="str">
        <f>$C$22</f>
        <v>xxx</v>
      </c>
      <c r="F23" s="58"/>
      <c r="G23" s="59"/>
      <c r="H23" s="58"/>
      <c r="I23" s="59"/>
      <c r="J23" s="58"/>
      <c r="K23" s="56"/>
      <c r="L23" s="58"/>
      <c r="M23" s="52"/>
      <c r="N23" s="60"/>
      <c r="O23" s="52"/>
    </row>
    <row r="24" spans="1:15" ht="15" customHeight="1" x14ac:dyDescent="0.2">
      <c r="A24" s="55" t="s">
        <v>14</v>
      </c>
      <c r="B24" s="58">
        <v>5</v>
      </c>
      <c r="C24" s="36" t="str">
        <f>$E$22</f>
        <v>xxx</v>
      </c>
      <c r="D24" s="54" t="s">
        <v>27</v>
      </c>
      <c r="E24" s="36" t="str">
        <f>$C$20</f>
        <v>xxx</v>
      </c>
      <c r="F24" s="58"/>
      <c r="G24" s="59"/>
      <c r="H24" s="58"/>
      <c r="I24" s="59"/>
      <c r="J24" s="58"/>
      <c r="K24" s="56"/>
      <c r="L24" s="58"/>
      <c r="M24" s="52"/>
      <c r="N24" s="60"/>
      <c r="O24" s="52"/>
    </row>
    <row r="25" spans="1:15" ht="15" customHeight="1" x14ac:dyDescent="0.2">
      <c r="A25" s="61"/>
      <c r="B25" s="66">
        <v>6</v>
      </c>
      <c r="C25" s="63" t="str">
        <f>$E$20</f>
        <v>xxx</v>
      </c>
      <c r="D25" s="64"/>
      <c r="E25" s="65" t="str">
        <f>$C$21</f>
        <v>xxx</v>
      </c>
      <c r="F25" s="66"/>
      <c r="G25" s="67"/>
      <c r="H25" s="66"/>
      <c r="I25" s="67"/>
      <c r="J25" s="66"/>
      <c r="K25" s="62"/>
      <c r="L25" s="66"/>
      <c r="M25" s="52"/>
      <c r="N25" s="68"/>
      <c r="O25" s="52"/>
    </row>
    <row r="26" spans="1:15" ht="15" customHeight="1" x14ac:dyDescent="0.2">
      <c r="A26" s="45"/>
      <c r="B26" s="58">
        <v>7</v>
      </c>
      <c r="C26" s="36" t="str">
        <f>$C$21</f>
        <v>xxx</v>
      </c>
      <c r="D26" s="54"/>
      <c r="E26" s="36" t="str">
        <f>$E$22</f>
        <v>xxx</v>
      </c>
      <c r="F26" s="58"/>
      <c r="G26" s="59"/>
      <c r="H26" s="58"/>
      <c r="I26" s="59"/>
      <c r="J26" s="58"/>
      <c r="K26" s="56"/>
      <c r="L26" s="58"/>
      <c r="M26" s="74"/>
      <c r="N26" s="60"/>
      <c r="O26" s="52"/>
    </row>
    <row r="27" spans="1:15" ht="15" customHeight="1" x14ac:dyDescent="0.2">
      <c r="A27" s="55" t="s">
        <v>15</v>
      </c>
      <c r="B27" s="58">
        <v>8</v>
      </c>
      <c r="C27" s="36" t="str">
        <f>$E$20</f>
        <v>xxx</v>
      </c>
      <c r="D27" s="54"/>
      <c r="E27" s="36" t="str">
        <f>$E$21</f>
        <v>xxx</v>
      </c>
      <c r="F27" s="58"/>
      <c r="G27" s="59"/>
      <c r="H27" s="58"/>
      <c r="I27" s="59"/>
      <c r="J27" s="58"/>
      <c r="K27" s="56"/>
      <c r="L27" s="58"/>
      <c r="M27" s="52"/>
      <c r="N27" s="60"/>
      <c r="O27" s="52"/>
    </row>
    <row r="28" spans="1:15" ht="15" customHeight="1" x14ac:dyDescent="0.2">
      <c r="A28" s="61"/>
      <c r="B28" s="66">
        <v>9</v>
      </c>
      <c r="C28" s="63" t="str">
        <f>$C$22</f>
        <v>xxx</v>
      </c>
      <c r="D28" s="64"/>
      <c r="E28" s="65" t="str">
        <f>$C$20</f>
        <v>xxx</v>
      </c>
      <c r="F28" s="66"/>
      <c r="G28" s="67"/>
      <c r="H28" s="66"/>
      <c r="I28" s="67"/>
      <c r="J28" s="66"/>
      <c r="K28" s="62"/>
      <c r="L28" s="66"/>
      <c r="M28" s="52"/>
      <c r="N28" s="68"/>
      <c r="O28" s="52"/>
    </row>
    <row r="29" spans="1:15" ht="15" customHeight="1" x14ac:dyDescent="0.2">
      <c r="A29" s="45"/>
      <c r="B29" s="58">
        <v>10</v>
      </c>
      <c r="C29" s="36" t="str">
        <f>$C$20</f>
        <v>xxx</v>
      </c>
      <c r="D29" s="54"/>
      <c r="E29" s="36" t="str">
        <f>$E$21</f>
        <v>xxx</v>
      </c>
      <c r="F29" s="58"/>
      <c r="G29" s="59"/>
      <c r="H29" s="58"/>
      <c r="I29" s="59"/>
      <c r="J29" s="58"/>
      <c r="K29" s="56"/>
      <c r="L29" s="58"/>
      <c r="M29" s="52"/>
      <c r="N29" s="60"/>
      <c r="O29" s="52"/>
    </row>
    <row r="30" spans="1:15" ht="15" customHeight="1" x14ac:dyDescent="0.2">
      <c r="A30" s="55" t="s">
        <v>16</v>
      </c>
      <c r="B30" s="58">
        <v>11</v>
      </c>
      <c r="C30" s="36" t="str">
        <f>$C$22</f>
        <v>xxx</v>
      </c>
      <c r="D30" s="54"/>
      <c r="E30" s="36" t="str">
        <f>$C$21</f>
        <v>xxx</v>
      </c>
      <c r="F30" s="58"/>
      <c r="G30" s="59"/>
      <c r="H30" s="58"/>
      <c r="I30" s="59"/>
      <c r="J30" s="58"/>
      <c r="K30" s="56"/>
      <c r="L30" s="58"/>
      <c r="M30" s="52"/>
      <c r="N30" s="60"/>
      <c r="O30" s="52"/>
    </row>
    <row r="31" spans="1:15" ht="15" customHeight="1" x14ac:dyDescent="0.2">
      <c r="A31" s="61"/>
      <c r="B31" s="66">
        <v>12</v>
      </c>
      <c r="C31" s="63" t="str">
        <f>$E$22</f>
        <v>xxx</v>
      </c>
      <c r="D31" s="64"/>
      <c r="E31" s="65" t="str">
        <f>$E$20</f>
        <v>xxx</v>
      </c>
      <c r="F31" s="66"/>
      <c r="G31" s="67"/>
      <c r="H31" s="66"/>
      <c r="I31" s="67"/>
      <c r="J31" s="66"/>
      <c r="K31" s="62"/>
      <c r="L31" s="66"/>
      <c r="M31" s="52"/>
      <c r="N31" s="68"/>
      <c r="O31" s="52"/>
    </row>
    <row r="32" spans="1:15" ht="15" customHeight="1" x14ac:dyDescent="0.2">
      <c r="A32" s="45"/>
      <c r="B32" s="58">
        <v>13</v>
      </c>
      <c r="C32" s="36" t="str">
        <f>$E$20</f>
        <v>xxx</v>
      </c>
      <c r="D32" s="54"/>
      <c r="E32" s="36" t="str">
        <f>$C$22</f>
        <v>xxx</v>
      </c>
      <c r="F32" s="58"/>
      <c r="G32" s="59"/>
      <c r="H32" s="58"/>
      <c r="I32" s="59"/>
      <c r="J32" s="58"/>
      <c r="K32" s="56"/>
      <c r="L32" s="58"/>
      <c r="M32" s="52"/>
      <c r="N32" s="60"/>
      <c r="O32" s="52"/>
    </row>
    <row r="33" spans="1:15" ht="15" customHeight="1" x14ac:dyDescent="0.2">
      <c r="A33" s="55" t="s">
        <v>17</v>
      </c>
      <c r="B33" s="58">
        <v>14</v>
      </c>
      <c r="C33" s="36" t="str">
        <f>$E$21</f>
        <v>xxx</v>
      </c>
      <c r="D33" s="54"/>
      <c r="E33" s="36" t="str">
        <f>$E$22</f>
        <v>xxx</v>
      </c>
      <c r="F33" s="58"/>
      <c r="G33" s="55"/>
      <c r="H33" s="37"/>
      <c r="I33" s="55"/>
      <c r="J33" s="37"/>
      <c r="K33" s="35"/>
      <c r="L33" s="37"/>
      <c r="M33" s="52"/>
      <c r="N33" s="60"/>
      <c r="O33" s="52"/>
    </row>
    <row r="34" spans="1:15" ht="15" customHeight="1" x14ac:dyDescent="0.2">
      <c r="A34" s="55"/>
      <c r="B34" s="58">
        <v>15</v>
      </c>
      <c r="C34" s="36" t="str">
        <f>$C$21</f>
        <v>xxx</v>
      </c>
      <c r="D34" s="64"/>
      <c r="E34" s="36" t="str">
        <f>$C$20</f>
        <v>xxx</v>
      </c>
      <c r="F34" s="58"/>
      <c r="G34" s="61"/>
      <c r="H34" s="69"/>
      <c r="I34" s="61"/>
      <c r="J34" s="69"/>
      <c r="K34" s="35"/>
      <c r="L34" s="37"/>
      <c r="M34"/>
      <c r="N34" s="68"/>
      <c r="O34" s="52"/>
    </row>
    <row r="35" spans="1:15" ht="15" customHeight="1" x14ac:dyDescent="0.2">
      <c r="A35" s="70"/>
      <c r="B35" s="46"/>
      <c r="C35" s="49"/>
      <c r="D35" s="49"/>
      <c r="E35" s="49"/>
      <c r="F35" s="46"/>
      <c r="G35" s="70"/>
      <c r="H35" s="70"/>
      <c r="I35" s="70"/>
      <c r="J35" s="70"/>
      <c r="K35" s="70"/>
      <c r="L35" s="70"/>
      <c r="M35" s="52"/>
      <c r="N35" s="71"/>
      <c r="O35" s="52"/>
    </row>
    <row r="36" spans="1:15" ht="15" customHeight="1" x14ac:dyDescent="0.2">
      <c r="A36" s="42"/>
      <c r="B36" s="62"/>
      <c r="C36" s="72"/>
      <c r="D36" s="65"/>
      <c r="E36" s="65"/>
      <c r="F36" s="73"/>
      <c r="G36" s="43"/>
      <c r="H36" s="42"/>
      <c r="I36" s="43"/>
      <c r="J36" s="42"/>
      <c r="K36" s="42"/>
      <c r="L36" s="42"/>
      <c r="M36" s="52"/>
      <c r="N36" s="71"/>
      <c r="O36" s="52"/>
    </row>
    <row r="37" spans="1:15" ht="15" customHeight="1" x14ac:dyDescent="0.2">
      <c r="A37" s="55"/>
      <c r="B37" s="58">
        <v>16</v>
      </c>
      <c r="C37" s="36" t="str">
        <f>$E$20</f>
        <v>xxx</v>
      </c>
      <c r="D37" s="48"/>
      <c r="E37" s="36" t="str">
        <f>$C$20</f>
        <v>xxx</v>
      </c>
      <c r="F37" s="58"/>
      <c r="G37" s="51"/>
      <c r="H37" s="50"/>
      <c r="I37" s="51"/>
      <c r="J37" s="50"/>
      <c r="K37" s="56"/>
      <c r="L37" s="58"/>
      <c r="M37" s="52"/>
      <c r="N37" s="53"/>
      <c r="O37" s="52"/>
    </row>
    <row r="38" spans="1:15" ht="15" customHeight="1" x14ac:dyDescent="0.2">
      <c r="A38" s="55" t="s">
        <v>18</v>
      </c>
      <c r="B38" s="58">
        <v>17</v>
      </c>
      <c r="C38" s="36" t="str">
        <f>$E$21</f>
        <v>xxx</v>
      </c>
      <c r="D38" s="54"/>
      <c r="E38" s="36" t="str">
        <f>$C$21</f>
        <v>xxx</v>
      </c>
      <c r="F38" s="58"/>
      <c r="G38" s="59"/>
      <c r="H38" s="58"/>
      <c r="I38" s="59"/>
      <c r="J38" s="58"/>
      <c r="K38" s="56"/>
      <c r="L38" s="58"/>
      <c r="M38" s="52"/>
      <c r="N38" s="60"/>
      <c r="O38" s="52"/>
    </row>
    <row r="39" spans="1:15" ht="15" customHeight="1" x14ac:dyDescent="0.2">
      <c r="A39" s="61"/>
      <c r="B39" s="66">
        <v>18</v>
      </c>
      <c r="C39" s="63" t="str">
        <f>$E$22</f>
        <v>xxx</v>
      </c>
      <c r="D39" s="64"/>
      <c r="E39" s="65" t="str">
        <f>$C$22</f>
        <v>xxx</v>
      </c>
      <c r="F39" s="66"/>
      <c r="G39" s="67"/>
      <c r="H39" s="66"/>
      <c r="I39" s="67"/>
      <c r="J39" s="66"/>
      <c r="K39" s="62"/>
      <c r="L39" s="66"/>
      <c r="M39" s="52"/>
      <c r="N39" s="68"/>
      <c r="O39" s="52"/>
    </row>
    <row r="40" spans="1:15" ht="15" customHeight="1" x14ac:dyDescent="0.2">
      <c r="A40" s="45" t="s">
        <v>19</v>
      </c>
      <c r="B40" s="50">
        <v>19</v>
      </c>
      <c r="C40" s="36" t="str">
        <f>$C$22</f>
        <v>xxx</v>
      </c>
      <c r="D40" s="54"/>
      <c r="E40" s="36" t="str">
        <f>$E$21</f>
        <v>xxx</v>
      </c>
      <c r="F40" s="58"/>
      <c r="G40" s="59"/>
      <c r="H40" s="58"/>
      <c r="I40" s="59"/>
      <c r="J40" s="58"/>
      <c r="K40" s="56"/>
      <c r="L40" s="58"/>
      <c r="M40" s="52"/>
      <c r="N40" s="60"/>
      <c r="O40" s="52"/>
    </row>
    <row r="41" spans="1:15" ht="15" customHeight="1" x14ac:dyDescent="0.2">
      <c r="A41" s="55" t="s">
        <v>20</v>
      </c>
      <c r="B41" s="58">
        <v>20</v>
      </c>
      <c r="C41" s="36" t="str">
        <f>$C$20</f>
        <v>xxx</v>
      </c>
      <c r="D41" s="54"/>
      <c r="E41" s="36" t="str">
        <f>$E$22</f>
        <v>xxx</v>
      </c>
      <c r="F41" s="58"/>
      <c r="G41" s="59"/>
      <c r="H41" s="58"/>
      <c r="I41" s="59"/>
      <c r="J41" s="58"/>
      <c r="K41" s="56"/>
      <c r="L41" s="58"/>
      <c r="M41" s="52"/>
      <c r="N41" s="60"/>
      <c r="O41" s="52"/>
    </row>
    <row r="42" spans="1:15" ht="15" customHeight="1" x14ac:dyDescent="0.2">
      <c r="A42" s="61" t="s">
        <v>21</v>
      </c>
      <c r="B42" s="66">
        <v>21</v>
      </c>
      <c r="C42" s="63" t="str">
        <f>$C$21</f>
        <v>xxx</v>
      </c>
      <c r="D42" s="64"/>
      <c r="E42" s="65" t="str">
        <f>$E$20</f>
        <v>xxx</v>
      </c>
      <c r="F42" s="66"/>
      <c r="G42" s="67"/>
      <c r="H42" s="66"/>
      <c r="I42" s="67"/>
      <c r="J42" s="66"/>
      <c r="K42" s="62"/>
      <c r="L42" s="66"/>
      <c r="M42" s="52"/>
      <c r="N42" s="68"/>
      <c r="O42" s="52"/>
    </row>
    <row r="43" spans="1:15" ht="15" customHeight="1" x14ac:dyDescent="0.2">
      <c r="A43" s="45"/>
      <c r="B43" s="58">
        <v>22</v>
      </c>
      <c r="C43" s="36" t="str">
        <f>$E$22</f>
        <v>xxx</v>
      </c>
      <c r="D43" s="54"/>
      <c r="E43" s="36" t="str">
        <f>$C$21</f>
        <v>xxx</v>
      </c>
      <c r="F43" s="58"/>
      <c r="G43" s="59"/>
      <c r="H43" s="58"/>
      <c r="I43" s="59"/>
      <c r="J43" s="58"/>
      <c r="K43" s="56"/>
      <c r="L43" s="58"/>
      <c r="M43" s="52"/>
      <c r="N43" s="60"/>
      <c r="O43" s="52"/>
    </row>
    <row r="44" spans="1:15" ht="15" customHeight="1" x14ac:dyDescent="0.2">
      <c r="A44" s="55" t="s">
        <v>22</v>
      </c>
      <c r="B44" s="58">
        <v>23</v>
      </c>
      <c r="C44" s="36" t="str">
        <f>$E$21</f>
        <v>xxx</v>
      </c>
      <c r="D44" s="54"/>
      <c r="E44" s="36" t="str">
        <f>$E$20</f>
        <v>xxx</v>
      </c>
      <c r="F44" s="58"/>
      <c r="G44" s="59"/>
      <c r="H44" s="58"/>
      <c r="I44" s="59"/>
      <c r="J44" s="58"/>
      <c r="K44" s="56"/>
      <c r="L44" s="58"/>
      <c r="M44" s="52"/>
      <c r="N44" s="60"/>
      <c r="O44" s="52"/>
    </row>
    <row r="45" spans="1:15" ht="15" customHeight="1" x14ac:dyDescent="0.2">
      <c r="A45" s="61"/>
      <c r="B45" s="66">
        <v>24</v>
      </c>
      <c r="C45" s="63" t="str">
        <f>$C$20</f>
        <v>xxx</v>
      </c>
      <c r="D45" s="64"/>
      <c r="E45" s="65" t="str">
        <f>$C$22</f>
        <v>xxx</v>
      </c>
      <c r="F45" s="66"/>
      <c r="G45" s="67"/>
      <c r="H45" s="66"/>
      <c r="I45" s="67"/>
      <c r="J45" s="66"/>
      <c r="K45" s="62"/>
      <c r="L45" s="66"/>
      <c r="M45" s="52"/>
      <c r="N45" s="68"/>
      <c r="O45" s="52"/>
    </row>
    <row r="46" spans="1:15" ht="15" customHeight="1" x14ac:dyDescent="0.2">
      <c r="A46" s="45"/>
      <c r="B46" s="58">
        <v>25</v>
      </c>
      <c r="C46" s="36" t="str">
        <f>$E$21</f>
        <v>xxx</v>
      </c>
      <c r="D46" s="54"/>
      <c r="E46" s="36" t="str">
        <f>$C$20</f>
        <v>xxx</v>
      </c>
      <c r="F46" s="58"/>
      <c r="G46" s="59"/>
      <c r="H46" s="58"/>
      <c r="I46" s="59"/>
      <c r="J46" s="58"/>
      <c r="K46" s="56"/>
      <c r="L46" s="58"/>
      <c r="M46" s="52"/>
      <c r="N46" s="60"/>
      <c r="O46" s="52"/>
    </row>
    <row r="47" spans="1:15" ht="15" customHeight="1" x14ac:dyDescent="0.2">
      <c r="A47" s="55" t="s">
        <v>23</v>
      </c>
      <c r="B47" s="58">
        <v>26</v>
      </c>
      <c r="C47" s="36" t="str">
        <f>$C$21</f>
        <v>xxx</v>
      </c>
      <c r="D47" s="54"/>
      <c r="E47" s="36" t="str">
        <f>$C$22</f>
        <v>xxx</v>
      </c>
      <c r="F47" s="58"/>
      <c r="G47" s="59"/>
      <c r="H47" s="58"/>
      <c r="I47" s="59"/>
      <c r="J47" s="58"/>
      <c r="K47" s="56"/>
      <c r="L47" s="58"/>
      <c r="M47" s="52"/>
      <c r="N47" s="60"/>
      <c r="O47" s="52"/>
    </row>
    <row r="48" spans="1:15" ht="15" customHeight="1" x14ac:dyDescent="0.2">
      <c r="A48" s="61"/>
      <c r="B48" s="66">
        <v>27</v>
      </c>
      <c r="C48" s="63" t="str">
        <f>$E$20</f>
        <v>xxx</v>
      </c>
      <c r="D48" s="64"/>
      <c r="E48" s="65" t="str">
        <f>$E$22</f>
        <v>xxx</v>
      </c>
      <c r="F48" s="66"/>
      <c r="G48" s="67"/>
      <c r="H48" s="66"/>
      <c r="I48" s="67"/>
      <c r="J48" s="66"/>
      <c r="K48" s="62"/>
      <c r="L48" s="66"/>
      <c r="M48" s="52"/>
      <c r="N48" s="68"/>
      <c r="O48" s="52"/>
    </row>
    <row r="49" spans="1:15" ht="15" customHeight="1" x14ac:dyDescent="0.2">
      <c r="A49" s="45"/>
      <c r="B49" s="58">
        <v>28</v>
      </c>
      <c r="C49" s="36" t="str">
        <f>$C$22</f>
        <v>xxx</v>
      </c>
      <c r="D49" s="54"/>
      <c r="E49" s="36" t="str">
        <f>$E$20</f>
        <v>xxx</v>
      </c>
      <c r="F49" s="58"/>
      <c r="G49" s="59"/>
      <c r="H49" s="58"/>
      <c r="I49" s="59"/>
      <c r="J49" s="58"/>
      <c r="K49" s="56"/>
      <c r="L49" s="58"/>
      <c r="M49" s="52"/>
      <c r="N49" s="60"/>
      <c r="O49" s="52"/>
    </row>
    <row r="50" spans="1:15" ht="15" customHeight="1" x14ac:dyDescent="0.2">
      <c r="A50" s="55" t="s">
        <v>24</v>
      </c>
      <c r="B50" s="58">
        <v>29</v>
      </c>
      <c r="C50" s="36" t="str">
        <f>$E$22</f>
        <v>xxx</v>
      </c>
      <c r="D50" s="54"/>
      <c r="E50" s="36" t="str">
        <f>$E$21</f>
        <v>xxx</v>
      </c>
      <c r="F50" s="58"/>
      <c r="G50" s="55"/>
      <c r="H50" s="37"/>
      <c r="I50" s="55"/>
      <c r="J50" s="37"/>
      <c r="K50" s="35"/>
      <c r="L50" s="37"/>
      <c r="M50" s="52"/>
      <c r="N50" s="60"/>
      <c r="O50" s="52"/>
    </row>
    <row r="51" spans="1:15" ht="15" customHeight="1" x14ac:dyDescent="0.2">
      <c r="A51" s="61"/>
      <c r="B51" s="66">
        <v>30</v>
      </c>
      <c r="C51" s="63" t="str">
        <f>$C$20</f>
        <v>xxx</v>
      </c>
      <c r="D51" s="64"/>
      <c r="E51" s="65" t="str">
        <f>$C$21</f>
        <v>xxx</v>
      </c>
      <c r="F51" s="66"/>
      <c r="G51" s="61"/>
      <c r="H51" s="69"/>
      <c r="I51" s="61"/>
      <c r="J51" s="69"/>
      <c r="K51" s="42"/>
      <c r="L51" s="69"/>
      <c r="M51" s="52"/>
      <c r="N51" s="68"/>
      <c r="O51" s="52"/>
    </row>
    <row r="52" spans="1:15" s="52" customFormat="1" x14ac:dyDescent="0.2"/>
    <row r="53" spans="1:15" s="52" customFormat="1" x14ac:dyDescent="0.2"/>
    <row r="54" spans="1:15" s="52" customFormat="1" x14ac:dyDescent="0.2"/>
    <row r="55" spans="1:15" s="52" customFormat="1" ht="14.25" customHeight="1" x14ac:dyDescent="0.2"/>
    <row r="56" spans="1:15" s="52" customFormat="1" ht="11.25" customHeight="1" x14ac:dyDescent="0.2"/>
    <row r="57" spans="1:15" s="52" customFormat="1" ht="7.5" customHeight="1" x14ac:dyDescent="0.2"/>
    <row r="58" spans="1:15" s="52" customFormat="1" ht="10.5" customHeight="1" x14ac:dyDescent="0.2"/>
    <row r="59" spans="1:15" s="52" customFormat="1" ht="12.75" customHeight="1" x14ac:dyDescent="0.2"/>
    <row r="60" spans="1:15" s="52" customFormat="1" ht="12.75" customHeight="1" x14ac:dyDescent="0.2"/>
    <row r="61" spans="1:15" s="52" customFormat="1" ht="12.75" customHeight="1" x14ac:dyDescent="0.2"/>
    <row r="62" spans="1:15" s="52" customFormat="1" ht="12.75" customHeight="1" x14ac:dyDescent="0.2"/>
    <row r="63" spans="1:15" s="52" customFormat="1" ht="12.75" customHeight="1" x14ac:dyDescent="0.2"/>
    <row r="64" spans="1:15" s="52" customFormat="1" ht="12.75" customHeigh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  <row r="75" s="52" customFormat="1" x14ac:dyDescent="0.2"/>
    <row r="76" s="52" customFormat="1" x14ac:dyDescent="0.2"/>
    <row r="77" s="52" customFormat="1" x14ac:dyDescent="0.2"/>
    <row r="78" s="52" customFormat="1" x14ac:dyDescent="0.2"/>
  </sheetData>
  <sheetProtection selectLockedCells="1" selectUnlockedCells="1"/>
  <sortState ref="E11:L14">
    <sortCondition descending="1" ref="G11:G14"/>
    <sortCondition descending="1" ref="F11:F14"/>
    <sortCondition descending="1" ref="H11:H14"/>
    <sortCondition descending="1" ref="I11:I14"/>
  </sortState>
  <mergeCells count="3">
    <mergeCell ref="L3:N3"/>
    <mergeCell ref="G9:H9"/>
    <mergeCell ref="I9:J9"/>
  </mergeCells>
  <phoneticPr fontId="3" type="noConversion"/>
  <pageMargins left="0.79000000000000015" right="0.49" top="0.63000000000000012" bottom="0.63000000000000012" header="0.51" footer="0.51"/>
  <pageSetup paperSize="9" scale="97" firstPageNumber="0" orientation="portrait" horizontalDpi="300" verticalDpi="300"/>
  <headerFooter alignWithMargins="0">
    <oddFooter>&amp;L&amp;8&amp;I000000BKV DU / Keg / &amp;F / &amp;A</oddFooter>
  </headerFooter>
  <colBreaks count="1" manualBreakCount="1">
    <brk id="14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Normal="100" workbookViewId="0">
      <selection activeCell="U10" sqref="U10"/>
    </sheetView>
  </sheetViews>
  <sheetFormatPr baseColWidth="10" defaultRowHeight="15.75" x14ac:dyDescent="0.25"/>
  <cols>
    <col min="1" max="1" width="4" style="85" customWidth="1"/>
    <col min="2" max="2" width="6.85546875" style="83" customWidth="1"/>
    <col min="3" max="3" width="18.7109375" style="82" customWidth="1"/>
    <col min="4" max="4" width="6.7109375" style="88" customWidth="1"/>
    <col min="5" max="5" width="18.7109375" style="82" customWidth="1"/>
    <col min="6" max="6" width="6.7109375" style="89" customWidth="1"/>
    <col min="7" max="7" width="18.7109375" style="82" customWidth="1"/>
    <col min="8" max="8" width="6.7109375" style="88" customWidth="1"/>
    <col min="9" max="9" width="18.7109375" style="82" customWidth="1"/>
    <col min="10" max="10" width="6.7109375" style="89" customWidth="1"/>
    <col min="11" max="11" width="18.7109375" style="82" customWidth="1"/>
    <col min="12" max="12" width="6.7109375" style="88" customWidth="1"/>
    <col min="13" max="13" width="0.85546875" style="82" customWidth="1"/>
    <col min="14" max="14" width="5.28515625" style="89" hidden="1" customWidth="1"/>
    <col min="15" max="15" width="11.42578125" style="82" customWidth="1"/>
    <col min="16" max="16" width="5.28515625" style="88" customWidth="1"/>
    <col min="17" max="17" width="11.85546875" style="82" customWidth="1"/>
    <col min="18" max="18" width="5.5703125" style="89" customWidth="1"/>
    <col min="19" max="19" width="1.85546875" style="82" customWidth="1"/>
    <col min="20" max="16384" width="11.42578125" style="82"/>
  </cols>
  <sheetData>
    <row r="1" spans="1:23" ht="24.75" customHeight="1" x14ac:dyDescent="0.2">
      <c r="A1" s="155" t="s">
        <v>35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87"/>
    </row>
    <row r="2" spans="1:23" ht="30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  <c r="N2" s="154"/>
      <c r="O2" s="154"/>
      <c r="P2" s="154"/>
      <c r="Q2" s="154"/>
      <c r="R2" s="154"/>
    </row>
    <row r="3" spans="1:23" ht="21" customHeight="1" x14ac:dyDescent="0.2">
      <c r="A3" s="96" t="s">
        <v>34</v>
      </c>
      <c r="B3" s="97"/>
      <c r="C3" s="95">
        <v>1</v>
      </c>
      <c r="D3" s="95"/>
      <c r="E3" s="95">
        <v>2</v>
      </c>
      <c r="F3" s="95"/>
      <c r="G3" s="95">
        <v>3</v>
      </c>
      <c r="H3" s="95"/>
      <c r="I3" s="95">
        <v>4</v>
      </c>
      <c r="J3" s="95"/>
      <c r="K3" s="95">
        <v>5</v>
      </c>
      <c r="L3" s="149"/>
      <c r="M3" s="142"/>
      <c r="N3" s="142"/>
      <c r="O3" s="142"/>
      <c r="P3" s="98"/>
      <c r="Q3" s="98"/>
      <c r="R3" s="98"/>
    </row>
    <row r="4" spans="1:23" s="84" customFormat="1" ht="31.5" customHeight="1" x14ac:dyDescent="0.2">
      <c r="A4" s="90" t="s">
        <v>33</v>
      </c>
      <c r="B4" s="91" t="s">
        <v>32</v>
      </c>
      <c r="C4" s="92" t="s">
        <v>31</v>
      </c>
      <c r="D4" s="93" t="s">
        <v>30</v>
      </c>
      <c r="E4" s="92" t="s">
        <v>31</v>
      </c>
      <c r="F4" s="93" t="s">
        <v>30</v>
      </c>
      <c r="G4" s="92" t="s">
        <v>31</v>
      </c>
      <c r="H4" s="93" t="s">
        <v>30</v>
      </c>
      <c r="I4" s="92" t="s">
        <v>31</v>
      </c>
      <c r="J4" s="93" t="s">
        <v>30</v>
      </c>
      <c r="K4" s="92" t="s">
        <v>31</v>
      </c>
      <c r="L4" s="93" t="s">
        <v>30</v>
      </c>
      <c r="M4" s="143"/>
      <c r="N4" s="143"/>
      <c r="O4" s="143"/>
      <c r="P4" s="143"/>
      <c r="Q4" s="143"/>
      <c r="R4" s="143"/>
    </row>
    <row r="5" spans="1:23" ht="22.5" customHeight="1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  <c r="Q5" s="154"/>
      <c r="R5" s="154"/>
    </row>
    <row r="6" spans="1:23" s="108" customFormat="1" ht="51" customHeight="1" x14ac:dyDescent="0.2">
      <c r="A6" s="105">
        <v>1</v>
      </c>
      <c r="B6" s="106">
        <v>0.41666666666666669</v>
      </c>
      <c r="C6" s="119"/>
      <c r="D6" s="103"/>
      <c r="E6" s="129"/>
      <c r="F6" s="103"/>
      <c r="G6" s="129"/>
      <c r="H6" s="103"/>
      <c r="I6" s="117"/>
      <c r="J6" s="103"/>
      <c r="K6" s="113"/>
      <c r="L6" s="103"/>
      <c r="M6" s="147"/>
      <c r="N6" s="131"/>
      <c r="O6" s="140"/>
      <c r="P6" s="131"/>
      <c r="Q6" s="141"/>
      <c r="R6" s="101"/>
      <c r="W6" s="128"/>
    </row>
    <row r="7" spans="1:23" ht="17.25" customHeight="1" x14ac:dyDescent="0.25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23" s="108" customFormat="1" ht="51.75" customHeight="1" x14ac:dyDescent="0.2">
      <c r="A8" s="105">
        <v>2</v>
      </c>
      <c r="B8" s="106">
        <v>0.45833333333333331</v>
      </c>
      <c r="C8" s="114"/>
      <c r="D8" s="103"/>
      <c r="E8" s="120"/>
      <c r="F8" s="103"/>
      <c r="G8" s="118"/>
      <c r="H8" s="103"/>
      <c r="I8" s="115"/>
      <c r="J8" s="107"/>
      <c r="K8" s="112"/>
      <c r="L8" s="103"/>
      <c r="M8" s="135"/>
      <c r="N8" s="131"/>
      <c r="O8" s="135"/>
      <c r="P8" s="138"/>
      <c r="Q8" s="135"/>
      <c r="R8" s="131"/>
    </row>
    <row r="9" spans="1:23" ht="13.5" customHeight="1" x14ac:dyDescent="0.25">
      <c r="O9" s="1"/>
      <c r="P9" s="133"/>
      <c r="Q9" s="1"/>
      <c r="R9" s="134"/>
    </row>
    <row r="10" spans="1:23" s="108" customFormat="1" ht="51" customHeight="1" x14ac:dyDescent="0.2">
      <c r="A10" s="105">
        <v>3</v>
      </c>
      <c r="B10" s="106">
        <v>0.5</v>
      </c>
      <c r="C10" s="115"/>
      <c r="D10" s="103"/>
      <c r="E10" s="114"/>
      <c r="F10" s="103"/>
      <c r="G10" s="121"/>
      <c r="H10" s="103"/>
      <c r="I10" s="114"/>
      <c r="J10" s="103"/>
      <c r="K10" s="115"/>
      <c r="L10" s="103"/>
      <c r="M10" s="130"/>
      <c r="N10" s="131"/>
      <c r="O10" s="139"/>
      <c r="P10" s="131"/>
      <c r="Q10" s="135"/>
      <c r="R10" s="131"/>
    </row>
    <row r="11" spans="1:23" ht="16.5" customHeight="1" x14ac:dyDescent="0.2">
      <c r="A11" s="98"/>
      <c r="B11" s="99"/>
      <c r="C11" s="100"/>
      <c r="D11" s="101"/>
      <c r="E11" s="100"/>
      <c r="F11" s="101"/>
      <c r="G11" s="100"/>
      <c r="H11" s="101"/>
      <c r="I11" s="100"/>
      <c r="J11" s="101"/>
      <c r="K11" s="100"/>
      <c r="L11" s="101"/>
      <c r="M11" s="100"/>
      <c r="N11" s="101"/>
      <c r="O11" s="100"/>
      <c r="P11" s="101"/>
      <c r="Q11" s="100"/>
      <c r="R11" s="101"/>
    </row>
    <row r="12" spans="1:23" s="108" customFormat="1" ht="51" customHeight="1" x14ac:dyDescent="0.2">
      <c r="A12" s="105">
        <v>4</v>
      </c>
      <c r="B12" s="106">
        <v>0.54166666666666663</v>
      </c>
      <c r="C12" s="120"/>
      <c r="D12" s="107"/>
      <c r="E12" s="114"/>
      <c r="F12" s="103"/>
      <c r="G12" s="115"/>
      <c r="H12" s="103"/>
      <c r="I12" s="120"/>
      <c r="J12" s="103"/>
      <c r="K12" s="114"/>
      <c r="L12" s="103"/>
      <c r="M12" s="148"/>
      <c r="N12" s="131"/>
      <c r="O12" s="130"/>
      <c r="P12" s="131"/>
      <c r="Q12" s="132"/>
      <c r="R12" s="131"/>
    </row>
    <row r="13" spans="1:23" ht="16.5" customHeight="1" x14ac:dyDescent="0.25">
      <c r="O13" s="1"/>
      <c r="P13" s="133"/>
      <c r="Q13" s="1"/>
      <c r="R13" s="134"/>
    </row>
    <row r="14" spans="1:23" ht="51" customHeight="1" x14ac:dyDescent="0.2">
      <c r="A14" s="86">
        <v>5</v>
      </c>
      <c r="B14" s="94">
        <v>0.58333333333333337</v>
      </c>
      <c r="C14" s="122"/>
      <c r="D14" s="127"/>
      <c r="E14" s="123"/>
      <c r="F14" s="109"/>
      <c r="G14" s="124"/>
      <c r="H14" s="126"/>
      <c r="I14" s="125"/>
      <c r="J14" s="127"/>
      <c r="K14" s="120"/>
      <c r="L14" s="127"/>
      <c r="M14" s="130"/>
      <c r="N14" s="136"/>
      <c r="O14" s="135"/>
      <c r="P14" s="136"/>
      <c r="Q14" s="137"/>
      <c r="R14" s="136"/>
    </row>
    <row r="15" spans="1:23" ht="17.25" customHeight="1" x14ac:dyDescent="0.25"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23" s="104" customFormat="1" ht="13.5" customHeight="1" x14ac:dyDescent="0.2">
      <c r="A16" s="86"/>
      <c r="B16" s="94"/>
      <c r="C16" s="116"/>
      <c r="D16" s="102"/>
      <c r="E16" s="115"/>
      <c r="F16" s="102"/>
      <c r="G16" s="116"/>
      <c r="H16" s="102"/>
      <c r="I16" s="114"/>
      <c r="J16" s="102"/>
      <c r="K16" s="114"/>
      <c r="L16" s="102"/>
      <c r="M16" s="139"/>
      <c r="N16" s="144"/>
      <c r="O16" s="135"/>
      <c r="P16" s="144"/>
      <c r="Q16" s="145"/>
      <c r="R16" s="144"/>
      <c r="S16" s="146"/>
    </row>
    <row r="17" spans="4:18" ht="9" customHeight="1" x14ac:dyDescent="0.25"/>
    <row r="18" spans="4:18" x14ac:dyDescent="0.25"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21" spans="4:18" x14ac:dyDescent="0.25">
      <c r="K21" s="111"/>
    </row>
  </sheetData>
  <mergeCells count="5">
    <mergeCell ref="B7:R7"/>
    <mergeCell ref="B15:R15"/>
    <mergeCell ref="A5:R5"/>
    <mergeCell ref="A2:R2"/>
    <mergeCell ref="A1:R1"/>
  </mergeCells>
  <pageMargins left="0.19685039370078741" right="0.19685039370078741" top="0.59055118110236227" bottom="0.78740157480314965" header="0.31496062992125984" footer="0.19685039370078741"/>
  <pageSetup paperSize="9" orientation="landscape" horizontalDpi="4294967293" verticalDpi="4294967293" r:id="rId1"/>
  <headerFooter>
    <oddFooter>&amp;LBKV DU-Keg / &amp;F /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B_KL</vt:lpstr>
      <vt:lpstr>Startplan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HG-Grans</dc:creator>
  <cp:lastModifiedBy>Heinz</cp:lastModifiedBy>
  <cp:revision>12</cp:revision>
  <cp:lastPrinted>2017-08-22T09:26:06Z</cp:lastPrinted>
  <dcterms:created xsi:type="dcterms:W3CDTF">2010-07-29T19:52:57Z</dcterms:created>
  <dcterms:modified xsi:type="dcterms:W3CDTF">2017-08-25T14:22:44Z</dcterms:modified>
</cp:coreProperties>
</file>